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ACK GOODS STATU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8" i="1" l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</calcChain>
</file>

<file path=xl/sharedStrings.xml><?xml version="1.0" encoding="utf-8"?>
<sst xmlns="http://schemas.openxmlformats.org/spreadsheetml/2006/main" count="204" uniqueCount="92">
  <si>
    <t xml:space="preserve">DEPRT NAME </t>
  </si>
  <si>
    <t>PO.NO</t>
  </si>
  <si>
    <t>JOB .NO</t>
  </si>
  <si>
    <t>SHIP DATE</t>
  </si>
  <si>
    <t>ETA</t>
  </si>
  <si>
    <t>BRAND</t>
  </si>
  <si>
    <t>STYLE NO.</t>
  </si>
  <si>
    <t>COLOR</t>
  </si>
  <si>
    <t>ITEM DESCRIPTION</t>
  </si>
  <si>
    <t>CLASS</t>
  </si>
  <si>
    <t>CUSTOMER NAME</t>
  </si>
  <si>
    <t>PACK</t>
  </si>
  <si>
    <t xml:space="preserve">CUTTING </t>
  </si>
  <si>
    <t xml:space="preserve">IN LINE </t>
  </si>
  <si>
    <t xml:space="preserve">PACK IN PIECES </t>
  </si>
  <si>
    <t>1st ship 07-05-2023 CONT NO-MRSU-309699-6</t>
  </si>
  <si>
    <t>2ND SHIP 13-05-2023 CONT NO TRHU-4260683-3</t>
  </si>
  <si>
    <t>3RD SHIP BY SEA 24-05-23 CONT NO-ONEU-0034054</t>
  </si>
  <si>
    <t>4TH SHIP BY SEA  02-06-2023 CONT NO TCKU-7938926</t>
  </si>
  <si>
    <t>SHIP BY SEA 24-06-2023 CONT NO HLBU-331966-0</t>
  </si>
  <si>
    <t>SHIP BY SEA 08-07-2023 CONT NO-CAAU-526353-9</t>
  </si>
  <si>
    <t>SHIP BY SEA 08-07-2023 CONT NO-MRKU-540137-6</t>
  </si>
  <si>
    <t>SHIP BY SEA 13-07-2023 CONT NO-MRKU-612574-0</t>
  </si>
  <si>
    <t>SHIP BY SEA 16-07-2023 CONT NO MRKU -575121-9</t>
  </si>
  <si>
    <t>SHIP BY SEA USA 23-07-2023 CONT NO -TRHU-562540-6</t>
  </si>
  <si>
    <t>SHIP BY SEA 28-07-2023 CONT NO-CAAU-663147-1</t>
  </si>
  <si>
    <t xml:space="preserve">  SHIP BY SEA 5-08-2023 CONT NO MRSU-506799-7</t>
  </si>
  <si>
    <t>SHIP BY SEA 12-08-2023 CONT N0 UESU-466082-3</t>
  </si>
  <si>
    <t>SHIP BY SEA 12-08-2023 MSKU-850185-3</t>
  </si>
  <si>
    <t>ship by sea 16-08-2023 CONT NO -BMUU-557406-6</t>
  </si>
  <si>
    <t>ship by sea 25-08-2023 cont no uacu-5222129-6</t>
  </si>
  <si>
    <t>ship by sea 26-08-2023 CONT NO- TCNU-411908-2BSIU965579-4</t>
  </si>
  <si>
    <t>ship by sea 30-08-2023 CONT NO TCLU-165092-4</t>
  </si>
  <si>
    <t>SHIP BY SEA 09-09-2023 CONT NO UESU-461406-8 MSKU-148052-7</t>
  </si>
  <si>
    <t>SHIP BY SEA 16-09-23 CONT NO -MRKU-406386-5 MIEU-3045-47-1</t>
  </si>
  <si>
    <t>SHIP BY SEA 23-09-2023 CONT NO MSKU-020604-4</t>
  </si>
  <si>
    <t xml:space="preserve">SHIP BY SEA 30-09-2023 CONT NO TRHU-414350-2 </t>
  </si>
  <si>
    <t>SHIP BY SEA 03-10-2023 CONT NO TRHU-414350-2 /mrku464641-4</t>
  </si>
  <si>
    <t>SHIP BY SEA 07-10-2023 CONT NO -MSKU-159320-4 TCNU-646412-8</t>
  </si>
  <si>
    <t>ship by sea 14-10-2023-cont no msku-185384-7</t>
  </si>
  <si>
    <t>SHIP BY SEA 19-10-2023 CONT NO -HASU-412191-7 MRSU-410310-6</t>
  </si>
  <si>
    <t>SHIP BY SEA 28-10-2023 CONT NO-CAAU-541491-2 HASU-447787-3</t>
  </si>
  <si>
    <t>SHIP BY SEA 03-11-2023 CONT NO TGHU-681122-9 HASU/427028-0</t>
  </si>
  <si>
    <t>SHIP BY SEA 11-11-2023 CONT NO MSKU-065481-4 MIEU-002321-3</t>
  </si>
  <si>
    <t>SHIP BY SEA 3-02-2024 CONT NO CBHU-941710-5/FCIU-750816-4/CSNU-634163-7/CSNU-780248-2</t>
  </si>
  <si>
    <t xml:space="preserve">PACK IN SET </t>
  </si>
  <si>
    <t xml:space="preserve">TOATL CARTON PACK </t>
  </si>
  <si>
    <t>H.0.15</t>
  </si>
  <si>
    <t>713098A</t>
  </si>
  <si>
    <t>08/15/23</t>
  </si>
  <si>
    <t>09/29/23</t>
  </si>
  <si>
    <t xml:space="preserve">DRY FRESH </t>
  </si>
  <si>
    <t>DFM8190</t>
  </si>
  <si>
    <t>WHITE [WHT]</t>
  </si>
  <si>
    <t>MENS 3PK CREW NECK UNDERSHIRTS</t>
  </si>
  <si>
    <t>MEN</t>
  </si>
  <si>
    <t>SPORTLIFE BRANDS</t>
  </si>
  <si>
    <t xml:space="preserve">MYLAR BAGS </t>
  </si>
  <si>
    <t>JOSEPH ABBOUD</t>
  </si>
  <si>
    <t>JAM8190</t>
  </si>
  <si>
    <t>BOX</t>
  </si>
  <si>
    <t>H.O.06</t>
  </si>
  <si>
    <t>SEAN JONES</t>
  </si>
  <si>
    <t>SJM8185</t>
  </si>
  <si>
    <t>MENS 3PK V NECK UNDERSHIRTS</t>
  </si>
  <si>
    <t>H.O.15</t>
  </si>
  <si>
    <t>UMBRO</t>
  </si>
  <si>
    <t>UMM8185</t>
  </si>
  <si>
    <t xml:space="preserve">ISOTONER </t>
  </si>
  <si>
    <t>ISM8185</t>
  </si>
  <si>
    <t>WHITE [WHT1]</t>
  </si>
  <si>
    <t xml:space="preserve">REAL TREE </t>
  </si>
  <si>
    <t>RTM8185</t>
  </si>
  <si>
    <t>JAM8194</t>
  </si>
  <si>
    <t>MENS 4PK A TANK UNDERSHIRTS</t>
  </si>
  <si>
    <t>H.O.14</t>
  </si>
  <si>
    <t>713034D</t>
  </si>
  <si>
    <t>09/15/23</t>
  </si>
  <si>
    <t>10/30/23</t>
  </si>
  <si>
    <t>UMM8190</t>
  </si>
  <si>
    <t>SJM8190</t>
  </si>
  <si>
    <t>STARTER</t>
  </si>
  <si>
    <t>STM8190</t>
  </si>
  <si>
    <t>MENS 3 PACK CREW NECK TEE</t>
  </si>
  <si>
    <t>H.O.13</t>
  </si>
  <si>
    <t xml:space="preserve">HEAD OFFICE 14 </t>
  </si>
  <si>
    <t>SJM8195</t>
  </si>
  <si>
    <t>MENS 3PK A TANK UNDERSHIRTS</t>
  </si>
  <si>
    <t>UMM8194</t>
  </si>
  <si>
    <t xml:space="preserve">GRAND TOTAL </t>
  </si>
  <si>
    <t>SSS</t>
  </si>
  <si>
    <t xml:space="preserve">PACK GOODS STATUS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</si>
</sst>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8"/>
      <color theme="1"/>
      <name val="Tahoma"/>
      <family val="2"/>
    </font>
    <font>
      <sz val="11"/>
      <color theme="1"/>
      <name val="Tahoma"/>
      <family val="2"/>
    </font>
    <font>
      <b/>
      <sz val="11"/>
      <name val="Tahoma"/>
      <family val="2"/>
    </font>
    <font>
      <b/>
      <sz val="11"/>
      <color theme="1"/>
      <name val="Tahoma"/>
      <family val="2"/>
    </font>
    <font>
      <b/>
      <sz val="11.5"/>
      <color theme="1"/>
      <name val="Calibri"/>
      <family val="2"/>
      <scheme val="minor"/>
    </font>
    <font>
      <sz val="1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2" fillId="2" borderId="6" xfId="0" applyFont="1" applyFill="1" applyBorder="1"/>
    <xf numFmtId="0" fontId="4" fillId="2" borderId="6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5"/>
  <sheetViews>
    <sheetView tabSelected="1" zoomScale="82" workbookViewId="0">
      <selection sqref="A1:L1"/>
    </sheetView>
  </sheetViews>
  <sheetFormatPr defaultColWidth="22.7109375" defaultRowHeight="14.25" x14ac:dyDescent="0.2"/>
  <cols>
    <col min="1" max="1" width="22.7109375" style="1" bestFit="1" customWidth="1"/>
    <col min="2" max="2" width="13.7109375" style="1" customWidth="1"/>
    <col min="3" max="3" width="17.7109375" style="1" hidden="1" customWidth="1"/>
    <col min="4" max="4" width="20.28515625" style="1" hidden="1" customWidth="1"/>
    <col min="5" max="5" width="12.42578125" style="1" hidden="1" customWidth="1"/>
    <col min="6" max="6" width="18" style="1" customWidth="1"/>
    <col min="7" max="7" width="14.7109375" style="1" customWidth="1"/>
    <col min="8" max="8" width="36.7109375" style="1" hidden="1" customWidth="1"/>
    <col min="9" max="9" width="38.7109375" style="1" bestFit="1" customWidth="1"/>
    <col min="10" max="10" width="17.42578125" style="1" hidden="1" customWidth="1"/>
    <col min="11" max="11" width="20.42578125" style="1" hidden="1" customWidth="1"/>
    <col min="12" max="12" width="14.42578125" style="1" bestFit="1" customWidth="1"/>
    <col min="13" max="13" width="11.7109375" style="1" hidden="1" customWidth="1"/>
    <col min="14" max="14" width="10.42578125" style="2" hidden="1" customWidth="1"/>
    <col min="15" max="15" width="18.42578125" style="2" bestFit="1" customWidth="1"/>
    <col min="16" max="16" width="57.28515625" style="2" hidden="1" customWidth="1"/>
    <col min="17" max="17" width="47.42578125" style="2" hidden="1" customWidth="1"/>
    <col min="18" max="18" width="50.28515625" style="2" hidden="1" customWidth="1"/>
    <col min="19" max="19" width="52.42578125" style="2" hidden="1" customWidth="1"/>
    <col min="20" max="20" width="48.42578125" style="2" hidden="1" customWidth="1"/>
    <col min="21" max="21" width="49.28515625" style="2" hidden="1" customWidth="1"/>
    <col min="22" max="23" width="49.42578125" style="2" hidden="1" customWidth="1"/>
    <col min="24" max="24" width="49.7109375" style="2" hidden="1" customWidth="1"/>
    <col min="25" max="25" width="53.7109375" style="2" hidden="1" customWidth="1"/>
    <col min="26" max="26" width="49.28515625" style="2" hidden="1" customWidth="1"/>
    <col min="27" max="27" width="48.7109375" style="2" hidden="1" customWidth="1"/>
    <col min="28" max="28" width="48.28515625" style="2" hidden="1" customWidth="1"/>
    <col min="29" max="29" width="40.140625" style="2" hidden="1" customWidth="1"/>
    <col min="30" max="30" width="49.28515625" style="2" hidden="1" customWidth="1"/>
    <col min="31" max="31" width="47" style="2" hidden="1" customWidth="1"/>
    <col min="32" max="32" width="62.140625" style="2" hidden="1" customWidth="1"/>
    <col min="33" max="33" width="47.28515625" style="2" hidden="1" customWidth="1"/>
    <col min="34" max="34" width="39" style="2" hidden="1" customWidth="1"/>
    <col min="35" max="35" width="63.7109375" style="2" hidden="1" customWidth="1"/>
    <col min="36" max="36" width="49.28515625" style="2" hidden="1" customWidth="1"/>
    <col min="37" max="37" width="48.42578125" style="2" hidden="1" customWidth="1"/>
    <col min="38" max="38" width="64.42578125" style="2" hidden="1" customWidth="1"/>
    <col min="39" max="39" width="65.42578125" style="2" hidden="1" customWidth="1"/>
    <col min="40" max="40" width="46.42578125" style="2" hidden="1" customWidth="1"/>
    <col min="41" max="41" width="65.7109375" style="2" hidden="1" customWidth="1"/>
    <col min="42" max="43" width="65.140625" style="2" hidden="1" customWidth="1"/>
    <col min="44" max="44" width="65" style="2" hidden="1" customWidth="1"/>
    <col min="45" max="45" width="39.7109375" style="2" hidden="1" customWidth="1"/>
    <col min="46" max="46" width="11.42578125" style="2" bestFit="1" customWidth="1"/>
    <col min="47" max="47" width="10.7109375" style="2" customWidth="1"/>
    <col min="48" max="16384" width="22.7109375" style="2"/>
  </cols>
  <sheetData>
    <row r="1" spans="1:49" ht="23.25" thickBot="1" x14ac:dyDescent="0.25">
      <c r="A1" s="32" t="s">
        <v>91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49" ht="45.75" thickBot="1" x14ac:dyDescent="0.25">
      <c r="A2" s="3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  <c r="I2" s="5" t="s">
        <v>8</v>
      </c>
      <c r="J2" s="6" t="s">
        <v>9</v>
      </c>
      <c r="K2" s="6" t="s">
        <v>10</v>
      </c>
      <c r="L2" s="6" t="s">
        <v>11</v>
      </c>
      <c r="M2" s="7" t="s">
        <v>12</v>
      </c>
      <c r="N2" s="7" t="s">
        <v>13</v>
      </c>
      <c r="O2" s="7" t="s">
        <v>14</v>
      </c>
      <c r="P2" s="8" t="s">
        <v>15</v>
      </c>
      <c r="Q2" s="9" t="s">
        <v>16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1" t="s">
        <v>26</v>
      </c>
      <c r="AB2" s="12" t="s">
        <v>27</v>
      </c>
      <c r="AC2" s="12" t="s">
        <v>28</v>
      </c>
      <c r="AD2" s="12" t="s">
        <v>29</v>
      </c>
      <c r="AE2" s="12" t="s">
        <v>30</v>
      </c>
      <c r="AF2" s="12" t="s">
        <v>31</v>
      </c>
      <c r="AG2" s="12" t="s">
        <v>32</v>
      </c>
      <c r="AH2" s="12" t="s">
        <v>33</v>
      </c>
      <c r="AI2" s="12" t="s">
        <v>34</v>
      </c>
      <c r="AJ2" s="13" t="s">
        <v>35</v>
      </c>
      <c r="AK2" s="13" t="s">
        <v>36</v>
      </c>
      <c r="AL2" s="13" t="s">
        <v>37</v>
      </c>
      <c r="AM2" s="13" t="s">
        <v>38</v>
      </c>
      <c r="AN2" s="13" t="s">
        <v>39</v>
      </c>
      <c r="AO2" s="13" t="s">
        <v>40</v>
      </c>
      <c r="AP2" s="13" t="s">
        <v>41</v>
      </c>
      <c r="AQ2" s="13" t="s">
        <v>42</v>
      </c>
      <c r="AR2" s="13" t="s">
        <v>43</v>
      </c>
      <c r="AS2" s="13" t="s">
        <v>44</v>
      </c>
      <c r="AT2" s="13" t="s">
        <v>45</v>
      </c>
      <c r="AU2" s="8" t="s">
        <v>46</v>
      </c>
    </row>
    <row r="3" spans="1:49" ht="25.9" customHeight="1" x14ac:dyDescent="0.2">
      <c r="A3" s="14" t="s">
        <v>47</v>
      </c>
      <c r="B3" s="15" t="s">
        <v>48</v>
      </c>
      <c r="C3" s="16">
        <v>75</v>
      </c>
      <c r="D3" s="17" t="s">
        <v>49</v>
      </c>
      <c r="E3" s="17" t="s">
        <v>50</v>
      </c>
      <c r="F3" s="17" t="s">
        <v>51</v>
      </c>
      <c r="G3" s="17" t="s">
        <v>52</v>
      </c>
      <c r="H3" s="17" t="s">
        <v>53</v>
      </c>
      <c r="I3" s="17" t="s">
        <v>54</v>
      </c>
      <c r="J3" s="17" t="s">
        <v>55</v>
      </c>
      <c r="K3" s="17" t="s">
        <v>56</v>
      </c>
      <c r="L3" s="17" t="s">
        <v>57</v>
      </c>
      <c r="M3" s="17">
        <v>18468</v>
      </c>
      <c r="N3" s="17">
        <v>18468</v>
      </c>
      <c r="O3" s="30">
        <v>18000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0</v>
      </c>
      <c r="X3" s="17">
        <v>0</v>
      </c>
      <c r="Y3" s="17">
        <v>0</v>
      </c>
      <c r="Z3" s="18">
        <v>0</v>
      </c>
      <c r="AA3" s="17">
        <v>0</v>
      </c>
      <c r="AB3" s="17">
        <v>0</v>
      </c>
      <c r="AC3" s="17">
        <v>0</v>
      </c>
      <c r="AD3" s="17">
        <v>0</v>
      </c>
      <c r="AE3" s="17">
        <v>0</v>
      </c>
      <c r="AF3" s="17">
        <v>0</v>
      </c>
      <c r="AG3" s="17">
        <v>0</v>
      </c>
      <c r="AH3" s="17">
        <v>0</v>
      </c>
      <c r="AI3" s="17">
        <v>0</v>
      </c>
      <c r="AJ3" s="17">
        <v>0</v>
      </c>
      <c r="AK3" s="17">
        <v>0</v>
      </c>
      <c r="AL3" s="17">
        <v>0</v>
      </c>
      <c r="AM3" s="17">
        <v>0</v>
      </c>
      <c r="AN3" s="17">
        <v>0</v>
      </c>
      <c r="AO3" s="17">
        <v>0</v>
      </c>
      <c r="AP3" s="17">
        <v>0</v>
      </c>
      <c r="AQ3" s="17">
        <v>0</v>
      </c>
      <c r="AR3" s="17">
        <v>0</v>
      </c>
      <c r="AS3" s="17">
        <v>0</v>
      </c>
      <c r="AT3" s="17">
        <v>6000</v>
      </c>
      <c r="AU3" s="17">
        <v>250</v>
      </c>
    </row>
    <row r="4" spans="1:49" ht="25.9" customHeight="1" x14ac:dyDescent="0.2">
      <c r="A4" s="14" t="s">
        <v>47</v>
      </c>
      <c r="B4" s="15" t="s">
        <v>48</v>
      </c>
      <c r="C4" s="16">
        <v>75</v>
      </c>
      <c r="D4" s="17" t="s">
        <v>49</v>
      </c>
      <c r="E4" s="17" t="s">
        <v>50</v>
      </c>
      <c r="F4" s="19" t="s">
        <v>58</v>
      </c>
      <c r="G4" s="19" t="s">
        <v>59</v>
      </c>
      <c r="H4" s="19" t="s">
        <v>53</v>
      </c>
      <c r="I4" s="19" t="s">
        <v>54</v>
      </c>
      <c r="J4" s="19" t="s">
        <v>55</v>
      </c>
      <c r="K4" s="19" t="s">
        <v>56</v>
      </c>
      <c r="L4" s="19" t="s">
        <v>60</v>
      </c>
      <c r="M4" s="17">
        <v>18990</v>
      </c>
      <c r="N4" s="17">
        <v>18990</v>
      </c>
      <c r="O4" s="30">
        <v>18000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0</v>
      </c>
      <c r="Z4" s="18">
        <v>0</v>
      </c>
      <c r="AA4" s="17">
        <v>0</v>
      </c>
      <c r="AB4" s="17">
        <v>0</v>
      </c>
      <c r="AC4" s="17">
        <v>0</v>
      </c>
      <c r="AD4" s="17">
        <v>0</v>
      </c>
      <c r="AE4" s="17">
        <v>0</v>
      </c>
      <c r="AF4" s="17">
        <v>0</v>
      </c>
      <c r="AG4" s="17">
        <v>0</v>
      </c>
      <c r="AH4" s="17">
        <v>0</v>
      </c>
      <c r="AI4" s="17">
        <v>0</v>
      </c>
      <c r="AJ4" s="17">
        <v>0</v>
      </c>
      <c r="AK4" s="17">
        <v>0</v>
      </c>
      <c r="AL4" s="17">
        <v>0</v>
      </c>
      <c r="AM4" s="17">
        <v>0</v>
      </c>
      <c r="AN4" s="17">
        <v>0</v>
      </c>
      <c r="AO4" s="17">
        <v>0</v>
      </c>
      <c r="AP4" s="17">
        <v>0</v>
      </c>
      <c r="AQ4" s="17">
        <v>0</v>
      </c>
      <c r="AR4" s="17">
        <v>0</v>
      </c>
      <c r="AS4" s="17">
        <v>0</v>
      </c>
      <c r="AT4" s="17">
        <v>6000</v>
      </c>
      <c r="AU4" s="17">
        <v>250</v>
      </c>
    </row>
    <row r="5" spans="1:49" ht="25.9" customHeight="1" x14ac:dyDescent="0.2">
      <c r="A5" s="14" t="s">
        <v>61</v>
      </c>
      <c r="B5" s="15" t="s">
        <v>48</v>
      </c>
      <c r="C5" s="16">
        <v>77</v>
      </c>
      <c r="D5" s="17" t="s">
        <v>49</v>
      </c>
      <c r="E5" s="17" t="s">
        <v>50</v>
      </c>
      <c r="F5" s="17" t="s">
        <v>62</v>
      </c>
      <c r="G5" s="17" t="s">
        <v>63</v>
      </c>
      <c r="H5" s="17" t="s">
        <v>53</v>
      </c>
      <c r="I5" s="17" t="s">
        <v>64</v>
      </c>
      <c r="J5" s="17" t="s">
        <v>55</v>
      </c>
      <c r="K5" s="17" t="s">
        <v>56</v>
      </c>
      <c r="L5" s="17" t="s">
        <v>60</v>
      </c>
      <c r="M5" s="17">
        <v>38110</v>
      </c>
      <c r="N5" s="17">
        <v>37950</v>
      </c>
      <c r="O5" s="30">
        <v>36000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8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7">
        <v>0</v>
      </c>
      <c r="AI5" s="17">
        <v>0</v>
      </c>
      <c r="AJ5" s="17">
        <v>0</v>
      </c>
      <c r="AK5" s="17">
        <v>0</v>
      </c>
      <c r="AL5" s="17">
        <v>0</v>
      </c>
      <c r="AM5" s="17">
        <v>0</v>
      </c>
      <c r="AN5" s="17">
        <v>0</v>
      </c>
      <c r="AO5" s="17">
        <v>0</v>
      </c>
      <c r="AP5" s="17">
        <v>0</v>
      </c>
      <c r="AQ5" s="17">
        <v>0</v>
      </c>
      <c r="AR5" s="17">
        <v>0</v>
      </c>
      <c r="AS5" s="17">
        <v>0</v>
      </c>
      <c r="AT5" s="17">
        <v>12000</v>
      </c>
      <c r="AU5" s="17">
        <v>500</v>
      </c>
    </row>
    <row r="6" spans="1:49" ht="25.9" customHeight="1" x14ac:dyDescent="0.2">
      <c r="A6" s="14" t="s">
        <v>65</v>
      </c>
      <c r="B6" s="15" t="s">
        <v>48</v>
      </c>
      <c r="C6" s="16">
        <v>77</v>
      </c>
      <c r="D6" s="17" t="s">
        <v>49</v>
      </c>
      <c r="E6" s="17" t="s">
        <v>50</v>
      </c>
      <c r="F6" s="17" t="s">
        <v>66</v>
      </c>
      <c r="G6" s="17" t="s">
        <v>67</v>
      </c>
      <c r="H6" s="17" t="s">
        <v>53</v>
      </c>
      <c r="I6" s="17" t="s">
        <v>64</v>
      </c>
      <c r="J6" s="17" t="s">
        <v>55</v>
      </c>
      <c r="K6" s="17" t="s">
        <v>56</v>
      </c>
      <c r="L6" s="17" t="s">
        <v>57</v>
      </c>
      <c r="M6" s="20">
        <v>28326</v>
      </c>
      <c r="N6" s="20">
        <v>28326</v>
      </c>
      <c r="O6" s="31">
        <v>27000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17">
        <v>0</v>
      </c>
      <c r="Z6" s="18">
        <v>0</v>
      </c>
      <c r="AA6" s="17">
        <v>0</v>
      </c>
      <c r="AB6" s="17">
        <v>0</v>
      </c>
      <c r="AC6" s="17">
        <v>0</v>
      </c>
      <c r="AD6" s="17">
        <v>0</v>
      </c>
      <c r="AE6" s="17">
        <v>0</v>
      </c>
      <c r="AF6" s="17">
        <v>0</v>
      </c>
      <c r="AG6" s="17">
        <v>0</v>
      </c>
      <c r="AH6" s="17">
        <v>0</v>
      </c>
      <c r="AI6" s="17">
        <v>0</v>
      </c>
      <c r="AJ6" s="17">
        <v>0</v>
      </c>
      <c r="AK6" s="17">
        <v>0</v>
      </c>
      <c r="AL6" s="17">
        <v>0</v>
      </c>
      <c r="AM6" s="17">
        <v>0</v>
      </c>
      <c r="AN6" s="17">
        <v>0</v>
      </c>
      <c r="AO6" s="17">
        <v>0</v>
      </c>
      <c r="AP6" s="17">
        <v>0</v>
      </c>
      <c r="AQ6" s="17">
        <v>0</v>
      </c>
      <c r="AR6" s="17">
        <v>0</v>
      </c>
      <c r="AS6" s="17">
        <v>0</v>
      </c>
      <c r="AT6" s="17">
        <v>9000</v>
      </c>
      <c r="AU6" s="17">
        <v>375</v>
      </c>
    </row>
    <row r="7" spans="1:49" ht="25.9" customHeight="1" x14ac:dyDescent="0.2">
      <c r="A7" s="14" t="s">
        <v>65</v>
      </c>
      <c r="B7" s="15" t="s">
        <v>48</v>
      </c>
      <c r="C7" s="16">
        <v>77</v>
      </c>
      <c r="D7" s="17" t="s">
        <v>49</v>
      </c>
      <c r="E7" s="17" t="s">
        <v>50</v>
      </c>
      <c r="F7" s="17" t="s">
        <v>68</v>
      </c>
      <c r="G7" s="17" t="s">
        <v>69</v>
      </c>
      <c r="H7" s="17" t="s">
        <v>70</v>
      </c>
      <c r="I7" s="17" t="s">
        <v>64</v>
      </c>
      <c r="J7" s="17" t="s">
        <v>55</v>
      </c>
      <c r="K7" s="17" t="s">
        <v>56</v>
      </c>
      <c r="L7" s="17" t="s">
        <v>57</v>
      </c>
      <c r="M7" s="20">
        <v>6534</v>
      </c>
      <c r="N7" s="20">
        <v>0</v>
      </c>
      <c r="O7" s="31">
        <v>7704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8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2568</v>
      </c>
      <c r="AU7" s="17">
        <v>107</v>
      </c>
    </row>
    <row r="8" spans="1:49" ht="25.9" customHeight="1" x14ac:dyDescent="0.2">
      <c r="A8" s="14" t="s">
        <v>65</v>
      </c>
      <c r="B8" s="15" t="s">
        <v>48</v>
      </c>
      <c r="C8" s="16">
        <v>77</v>
      </c>
      <c r="D8" s="17" t="s">
        <v>49</v>
      </c>
      <c r="E8" s="17" t="s">
        <v>50</v>
      </c>
      <c r="F8" s="17" t="s">
        <v>71</v>
      </c>
      <c r="G8" s="17" t="s">
        <v>72</v>
      </c>
      <c r="H8" s="17" t="s">
        <v>53</v>
      </c>
      <c r="I8" s="17" t="s">
        <v>64</v>
      </c>
      <c r="J8" s="17" t="s">
        <v>55</v>
      </c>
      <c r="K8" s="17" t="s">
        <v>56</v>
      </c>
      <c r="L8" s="17" t="s">
        <v>57</v>
      </c>
      <c r="M8" s="20">
        <v>28350</v>
      </c>
      <c r="N8" s="20">
        <v>28350</v>
      </c>
      <c r="O8" s="31">
        <v>27000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8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9000</v>
      </c>
      <c r="AU8" s="17">
        <v>375</v>
      </c>
    </row>
    <row r="9" spans="1:49" ht="25.9" customHeight="1" x14ac:dyDescent="0.2">
      <c r="A9" s="14" t="s">
        <v>47</v>
      </c>
      <c r="B9" s="15" t="s">
        <v>48</v>
      </c>
      <c r="C9" s="16">
        <v>81</v>
      </c>
      <c r="D9" s="17" t="s">
        <v>49</v>
      </c>
      <c r="E9" s="17" t="s">
        <v>50</v>
      </c>
      <c r="F9" s="19" t="s">
        <v>58</v>
      </c>
      <c r="G9" s="19" t="s">
        <v>73</v>
      </c>
      <c r="H9" s="19" t="s">
        <v>53</v>
      </c>
      <c r="I9" s="19" t="s">
        <v>74</v>
      </c>
      <c r="J9" s="19" t="s">
        <v>55</v>
      </c>
      <c r="K9" s="19" t="s">
        <v>56</v>
      </c>
      <c r="L9" s="19" t="s">
        <v>60</v>
      </c>
      <c r="M9" s="19">
        <v>15261</v>
      </c>
      <c r="N9" s="19">
        <v>15261</v>
      </c>
      <c r="O9" s="31">
        <v>24000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  <c r="AL9" s="20">
        <v>0</v>
      </c>
      <c r="AM9" s="20">
        <v>0</v>
      </c>
      <c r="AN9" s="20">
        <v>0</v>
      </c>
      <c r="AO9" s="20">
        <v>0</v>
      </c>
      <c r="AP9" s="20">
        <v>0</v>
      </c>
      <c r="AQ9" s="20">
        <v>0</v>
      </c>
      <c r="AR9" s="20">
        <v>0</v>
      </c>
      <c r="AS9" s="20">
        <v>0</v>
      </c>
      <c r="AT9" s="19">
        <v>6000</v>
      </c>
      <c r="AU9" s="17">
        <v>250</v>
      </c>
      <c r="AW9" s="2" t="s">
        <v>90</v>
      </c>
    </row>
    <row r="10" spans="1:49" ht="25.9" customHeight="1" x14ac:dyDescent="0.2">
      <c r="A10" s="14" t="s">
        <v>75</v>
      </c>
      <c r="B10" s="15" t="s">
        <v>76</v>
      </c>
      <c r="C10" s="16">
        <v>165</v>
      </c>
      <c r="D10" s="17" t="s">
        <v>77</v>
      </c>
      <c r="E10" s="17" t="s">
        <v>78</v>
      </c>
      <c r="F10" s="17" t="s">
        <v>66</v>
      </c>
      <c r="G10" s="17" t="s">
        <v>79</v>
      </c>
      <c r="H10" s="17" t="s">
        <v>53</v>
      </c>
      <c r="I10" s="17" t="s">
        <v>54</v>
      </c>
      <c r="J10" s="17" t="s">
        <v>55</v>
      </c>
      <c r="K10" s="17" t="s">
        <v>56</v>
      </c>
      <c r="L10" s="17" t="s">
        <v>57</v>
      </c>
      <c r="M10" s="20">
        <v>15000</v>
      </c>
      <c r="N10" s="20">
        <v>15000</v>
      </c>
      <c r="O10" s="31">
        <v>23544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7848</v>
      </c>
      <c r="AU10" s="17">
        <v>327</v>
      </c>
    </row>
    <row r="11" spans="1:49" ht="25.9" customHeight="1" x14ac:dyDescent="0.2">
      <c r="A11" s="14" t="s">
        <v>75</v>
      </c>
      <c r="B11" s="15" t="s">
        <v>76</v>
      </c>
      <c r="C11" s="16">
        <v>165</v>
      </c>
      <c r="D11" s="17" t="s">
        <v>77</v>
      </c>
      <c r="E11" s="17" t="s">
        <v>78</v>
      </c>
      <c r="F11" s="17" t="s">
        <v>62</v>
      </c>
      <c r="G11" s="17" t="s">
        <v>80</v>
      </c>
      <c r="H11" s="17" t="s">
        <v>53</v>
      </c>
      <c r="I11" s="17" t="s">
        <v>54</v>
      </c>
      <c r="J11" s="17" t="s">
        <v>55</v>
      </c>
      <c r="K11" s="17" t="s">
        <v>56</v>
      </c>
      <c r="L11" s="17" t="s">
        <v>60</v>
      </c>
      <c r="M11" s="17">
        <v>37820</v>
      </c>
      <c r="N11" s="17">
        <v>37820</v>
      </c>
      <c r="O11" s="31">
        <v>36000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12000</v>
      </c>
      <c r="AU11" s="17">
        <v>500</v>
      </c>
    </row>
    <row r="12" spans="1:49" ht="25.9" customHeight="1" x14ac:dyDescent="0.2">
      <c r="A12" s="14" t="s">
        <v>75</v>
      </c>
      <c r="B12" s="15" t="s">
        <v>76</v>
      </c>
      <c r="C12" s="16">
        <v>165</v>
      </c>
      <c r="D12" s="17" t="s">
        <v>77</v>
      </c>
      <c r="E12" s="17" t="s">
        <v>78</v>
      </c>
      <c r="F12" s="17" t="s">
        <v>81</v>
      </c>
      <c r="G12" s="17" t="s">
        <v>82</v>
      </c>
      <c r="H12" s="17" t="s">
        <v>53</v>
      </c>
      <c r="I12" s="17" t="s">
        <v>83</v>
      </c>
      <c r="J12" s="17" t="s">
        <v>55</v>
      </c>
      <c r="K12" s="17" t="s">
        <v>56</v>
      </c>
      <c r="L12" s="17" t="s">
        <v>57</v>
      </c>
      <c r="M12" s="17">
        <v>8964</v>
      </c>
      <c r="N12" s="17">
        <v>8964</v>
      </c>
      <c r="O12" s="31">
        <v>23112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7560</v>
      </c>
      <c r="AU12" s="17">
        <v>315</v>
      </c>
    </row>
    <row r="13" spans="1:49" ht="25.9" customHeight="1" x14ac:dyDescent="0.2">
      <c r="A13" s="14" t="s">
        <v>84</v>
      </c>
      <c r="B13" s="15" t="s">
        <v>76</v>
      </c>
      <c r="C13" s="16">
        <v>176</v>
      </c>
      <c r="D13" s="17" t="s">
        <v>77</v>
      </c>
      <c r="E13" s="17" t="s">
        <v>78</v>
      </c>
      <c r="F13" s="17" t="s">
        <v>62</v>
      </c>
      <c r="G13" s="17" t="s">
        <v>63</v>
      </c>
      <c r="H13" s="17" t="s">
        <v>53</v>
      </c>
      <c r="I13" s="17" t="s">
        <v>64</v>
      </c>
      <c r="J13" s="17" t="s">
        <v>55</v>
      </c>
      <c r="K13" s="17" t="s">
        <v>56</v>
      </c>
      <c r="L13" s="17" t="s">
        <v>60</v>
      </c>
      <c r="M13" s="20">
        <v>32034</v>
      </c>
      <c r="N13" s="20">
        <v>32034</v>
      </c>
      <c r="O13" s="31">
        <v>35640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11880</v>
      </c>
      <c r="AU13" s="17">
        <v>495</v>
      </c>
    </row>
    <row r="14" spans="1:49" ht="25.9" customHeight="1" x14ac:dyDescent="0.2">
      <c r="A14" s="14" t="s">
        <v>47</v>
      </c>
      <c r="B14" s="15" t="s">
        <v>76</v>
      </c>
      <c r="C14" s="16">
        <v>176</v>
      </c>
      <c r="D14" s="17" t="s">
        <v>77</v>
      </c>
      <c r="E14" s="17" t="s">
        <v>78</v>
      </c>
      <c r="F14" s="19" t="s">
        <v>66</v>
      </c>
      <c r="G14" s="19" t="s">
        <v>67</v>
      </c>
      <c r="H14" s="19" t="s">
        <v>53</v>
      </c>
      <c r="I14" s="19" t="s">
        <v>64</v>
      </c>
      <c r="J14" s="19" t="s">
        <v>55</v>
      </c>
      <c r="K14" s="19" t="s">
        <v>56</v>
      </c>
      <c r="L14" s="19" t="s">
        <v>57</v>
      </c>
      <c r="M14" s="20">
        <v>25810</v>
      </c>
      <c r="N14" s="20">
        <v>25810</v>
      </c>
      <c r="O14" s="31">
        <v>1800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25200</v>
      </c>
      <c r="AT14" s="17">
        <v>600</v>
      </c>
      <c r="AU14" s="17">
        <v>25</v>
      </c>
    </row>
    <row r="15" spans="1:49" ht="25.9" customHeight="1" x14ac:dyDescent="0.2">
      <c r="A15" s="14" t="s">
        <v>85</v>
      </c>
      <c r="B15" s="15" t="s">
        <v>76</v>
      </c>
      <c r="C15" s="16">
        <v>178</v>
      </c>
      <c r="D15" s="17" t="s">
        <v>77</v>
      </c>
      <c r="E15" s="17" t="s">
        <v>78</v>
      </c>
      <c r="F15" s="17" t="s">
        <v>62</v>
      </c>
      <c r="G15" s="17" t="s">
        <v>86</v>
      </c>
      <c r="H15" s="17" t="s">
        <v>53</v>
      </c>
      <c r="I15" s="17" t="s">
        <v>87</v>
      </c>
      <c r="J15" s="17" t="s">
        <v>55</v>
      </c>
      <c r="K15" s="17" t="s">
        <v>56</v>
      </c>
      <c r="L15" s="17" t="s">
        <v>60</v>
      </c>
      <c r="M15" s="22">
        <v>37830</v>
      </c>
      <c r="N15" s="22">
        <v>37830</v>
      </c>
      <c r="O15" s="31">
        <v>36000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12000</v>
      </c>
      <c r="AU15" s="17">
        <v>500</v>
      </c>
    </row>
    <row r="16" spans="1:49" ht="25.9" customHeight="1" x14ac:dyDescent="0.2">
      <c r="A16" s="14" t="s">
        <v>85</v>
      </c>
      <c r="B16" s="15" t="s">
        <v>76</v>
      </c>
      <c r="C16" s="16">
        <v>180</v>
      </c>
      <c r="D16" s="17" t="s">
        <v>77</v>
      </c>
      <c r="E16" s="17" t="s">
        <v>78</v>
      </c>
      <c r="F16" s="17" t="s">
        <v>66</v>
      </c>
      <c r="G16" s="17" t="s">
        <v>88</v>
      </c>
      <c r="H16" s="17" t="s">
        <v>53</v>
      </c>
      <c r="I16" s="17" t="s">
        <v>74</v>
      </c>
      <c r="J16" s="17" t="s">
        <v>55</v>
      </c>
      <c r="K16" s="17" t="s">
        <v>56</v>
      </c>
      <c r="L16" s="17" t="s">
        <v>57</v>
      </c>
      <c r="M16" s="17">
        <v>9400</v>
      </c>
      <c r="N16" s="17">
        <v>9400</v>
      </c>
      <c r="O16" s="30">
        <v>25824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10176</v>
      </c>
      <c r="AT16" s="19">
        <v>6456</v>
      </c>
      <c r="AU16" s="17">
        <v>269</v>
      </c>
    </row>
    <row r="17" spans="1:47" ht="25.9" customHeight="1" x14ac:dyDescent="0.2">
      <c r="A17" s="21"/>
      <c r="B17" s="15"/>
      <c r="C17" s="15"/>
      <c r="D17" s="17"/>
      <c r="E17" s="17"/>
      <c r="F17" s="17"/>
      <c r="G17" s="17"/>
      <c r="H17" s="17"/>
      <c r="I17" s="17"/>
      <c r="J17" s="17"/>
      <c r="K17" s="17"/>
      <c r="L17" s="17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</row>
    <row r="18" spans="1:47" ht="25.9" customHeight="1" thickBot="1" x14ac:dyDescent="0.25">
      <c r="A18" s="24"/>
      <c r="B18" s="25"/>
      <c r="C18" s="25"/>
      <c r="D18" s="26"/>
      <c r="E18" s="26"/>
      <c r="F18" s="26"/>
      <c r="G18" s="26"/>
      <c r="H18" s="26"/>
      <c r="I18" s="27" t="s">
        <v>89</v>
      </c>
      <c r="J18" s="26"/>
      <c r="K18" s="26"/>
      <c r="L18" s="26"/>
      <c r="M18" s="28"/>
      <c r="N18" s="28"/>
      <c r="O18" s="29">
        <f>SUM(O3:O17)</f>
        <v>339624</v>
      </c>
      <c r="P18" s="29" t="e">
        <f>#REF!+#REF!+#REF!+#REF!+#REF!+#REF!+#REF!+#REF!+#REF!+#REF!+#REF!+#REF!+#REF!+#REF!+#REF!+#REF!+#REF!+#REF!+#REF!</f>
        <v>#REF!</v>
      </c>
      <c r="Q18" s="29" t="e">
        <f>#REF!+#REF!+#REF!+#REF!+#REF!+#REF!+#REF!+#REF!+#REF!+#REF!+#REF!+#REF!+#REF!+#REF!+#REF!+#REF!+#REF!+#REF!+#REF!</f>
        <v>#REF!</v>
      </c>
      <c r="R18" s="29" t="e">
        <f>#REF!+#REF!+#REF!+#REF!+#REF!+#REF!+#REF!+#REF!+#REF!+#REF!+#REF!+#REF!+#REF!+#REF!+#REF!+#REF!+#REF!+#REF!+#REF!</f>
        <v>#REF!</v>
      </c>
      <c r="S18" s="29" t="e">
        <f>#REF!+#REF!+#REF!+#REF!+#REF!+#REF!+#REF!+#REF!+#REF!+#REF!+#REF!+#REF!+#REF!+#REF!+#REF!+#REF!+#REF!+#REF!+#REF!</f>
        <v>#REF!</v>
      </c>
      <c r="T18" s="29" t="e">
        <f>#REF!+#REF!+#REF!+#REF!+#REF!+#REF!+#REF!+#REF!+#REF!+#REF!+#REF!+#REF!+#REF!+#REF!+#REF!+#REF!+#REF!+#REF!+#REF!</f>
        <v>#REF!</v>
      </c>
      <c r="U18" s="29" t="e">
        <f>#REF!+#REF!+#REF!+#REF!+#REF!+#REF!+#REF!+#REF!+#REF!+#REF!+#REF!+#REF!+#REF!+#REF!+#REF!+#REF!+#REF!+#REF!+#REF!</f>
        <v>#REF!</v>
      </c>
      <c r="V18" s="29" t="e">
        <f>#REF!+#REF!+#REF!+#REF!+#REF!+#REF!+#REF!+#REF!+#REF!+#REF!+#REF!+#REF!+#REF!+#REF!+#REF!+#REF!+#REF!+#REF!+#REF!</f>
        <v>#REF!</v>
      </c>
      <c r="W18" s="29" t="e">
        <f>#REF!+#REF!+#REF!+#REF!+#REF!+#REF!+#REF!+#REF!+#REF!+#REF!+#REF!+#REF!+#REF!+#REF!+#REF!+#REF!+#REF!+#REF!+#REF!</f>
        <v>#REF!</v>
      </c>
      <c r="X18" s="29" t="e">
        <f>#REF!+#REF!+#REF!+#REF!+#REF!+#REF!+#REF!+#REF!+#REF!+#REF!+#REF!+#REF!+#REF!+#REF!+#REF!+#REF!+#REF!+#REF!+#REF!</f>
        <v>#REF!</v>
      </c>
      <c r="Y18" s="29" t="e">
        <f>#REF!+#REF!+#REF!+#REF!+#REF!+#REF!+#REF!+#REF!+#REF!+#REF!+#REF!+#REF!+#REF!+#REF!+#REF!+#REF!+#REF!+#REF!+#REF!</f>
        <v>#REF!</v>
      </c>
      <c r="Z18" s="29" t="e">
        <f>#REF!+#REF!+#REF!+#REF!+#REF!+#REF!+#REF!+#REF!+#REF!+#REF!+#REF!+#REF!+#REF!+#REF!+#REF!+#REF!+#REF!+#REF!+#REF!</f>
        <v>#REF!</v>
      </c>
      <c r="AA18" s="29" t="e">
        <f>#REF!+#REF!+#REF!+#REF!+#REF!+#REF!+#REF!+#REF!+#REF!+#REF!+#REF!+#REF!+#REF!+#REF!+#REF!+#REF!+#REF!+#REF!+#REF!</f>
        <v>#REF!</v>
      </c>
      <c r="AB18" s="29" t="e">
        <f>#REF!+#REF!+#REF!+#REF!+#REF!+#REF!+#REF!+#REF!+#REF!+#REF!+#REF!+#REF!+#REF!+#REF!+#REF!+#REF!+#REF!+#REF!+#REF!</f>
        <v>#REF!</v>
      </c>
      <c r="AC18" s="29" t="e">
        <f>#REF!+#REF!+#REF!+#REF!+#REF!+#REF!+#REF!+#REF!+#REF!+#REF!+#REF!+#REF!+#REF!+#REF!+#REF!+#REF!+#REF!+#REF!+#REF!</f>
        <v>#REF!</v>
      </c>
      <c r="AD18" s="29" t="e">
        <f>#REF!+#REF!+#REF!+#REF!+#REF!+#REF!+#REF!+#REF!+#REF!+#REF!+#REF!+#REF!+#REF!+#REF!+#REF!+#REF!+#REF!+#REF!+#REF!</f>
        <v>#REF!</v>
      </c>
      <c r="AE18" s="29" t="e">
        <f>#REF!+#REF!+#REF!+#REF!+#REF!+#REF!+#REF!+#REF!+#REF!+#REF!+#REF!+#REF!+#REF!+#REF!+#REF!+#REF!+#REF!+#REF!+#REF!</f>
        <v>#REF!</v>
      </c>
      <c r="AF18" s="29" t="e">
        <f>#REF!+#REF!+#REF!+#REF!+#REF!+#REF!+#REF!+#REF!+#REF!+#REF!+#REF!+#REF!+#REF!+#REF!+#REF!+#REF!+#REF!+#REF!+#REF!</f>
        <v>#REF!</v>
      </c>
      <c r="AG18" s="29" t="e">
        <f>#REF!+#REF!+#REF!+#REF!+#REF!+#REF!+#REF!+#REF!+#REF!+#REF!+#REF!+#REF!+#REF!+#REF!+#REF!+#REF!+#REF!+#REF!+#REF!</f>
        <v>#REF!</v>
      </c>
      <c r="AH18" s="29" t="e">
        <f>#REF!+#REF!+#REF!+#REF!+#REF!+#REF!+#REF!+#REF!+#REF!+#REF!+#REF!+#REF!+#REF!+#REF!+#REF!+#REF!+#REF!+#REF!+#REF!</f>
        <v>#REF!</v>
      </c>
      <c r="AI18" s="29" t="e">
        <f>#REF!+#REF!+#REF!+#REF!+#REF!+#REF!+#REF!+#REF!+#REF!+#REF!+#REF!+#REF!+#REF!+#REF!+#REF!+#REF!+#REF!+#REF!+#REF!</f>
        <v>#REF!</v>
      </c>
      <c r="AJ18" s="29" t="e">
        <f>#REF!+#REF!+#REF!+#REF!+#REF!+#REF!+#REF!+#REF!+#REF!+#REF!+#REF!+#REF!+#REF!+#REF!+#REF!+#REF!+#REF!+#REF!+#REF!</f>
        <v>#REF!</v>
      </c>
      <c r="AK18" s="29" t="e">
        <f>#REF!+#REF!+#REF!+#REF!+#REF!+#REF!+#REF!+#REF!+#REF!+#REF!+#REF!+#REF!+#REF!+#REF!+#REF!+#REF!+#REF!+#REF!+#REF!</f>
        <v>#REF!</v>
      </c>
      <c r="AL18" s="29" t="e">
        <f>#REF!+#REF!+#REF!+#REF!+#REF!+#REF!+#REF!+#REF!+#REF!+#REF!+#REF!+#REF!+#REF!+#REF!+#REF!+#REF!+#REF!+#REF!+#REF!</f>
        <v>#REF!</v>
      </c>
      <c r="AM18" s="29" t="e">
        <f>#REF!+#REF!+#REF!+#REF!+#REF!+#REF!+#REF!+#REF!+#REF!+#REF!+#REF!+#REF!+#REF!+#REF!+#REF!+#REF!+#REF!+#REF!+#REF!</f>
        <v>#REF!</v>
      </c>
      <c r="AN18" s="29" t="e">
        <f>#REF!+#REF!+#REF!+#REF!+#REF!+#REF!+#REF!+#REF!+#REF!+#REF!+#REF!+#REF!+#REF!+#REF!+#REF!+#REF!+#REF!+#REF!+#REF!</f>
        <v>#REF!</v>
      </c>
      <c r="AO18" s="29" t="e">
        <f>#REF!+#REF!+#REF!+#REF!+#REF!+#REF!+#REF!+#REF!+#REF!+#REF!+#REF!+#REF!+#REF!+#REF!+#REF!+#REF!+#REF!+#REF!+#REF!</f>
        <v>#REF!</v>
      </c>
      <c r="AP18" s="29" t="e">
        <f>#REF!+#REF!+#REF!+#REF!+#REF!+#REF!+#REF!+#REF!+#REF!+#REF!+#REF!+#REF!+#REF!+#REF!+#REF!+#REF!+#REF!+#REF!+#REF!</f>
        <v>#REF!</v>
      </c>
      <c r="AQ18" s="29" t="e">
        <f>#REF!+#REF!+#REF!+#REF!+#REF!+#REF!+#REF!+#REF!+#REF!+#REF!+#REF!+#REF!+#REF!+#REF!+#REF!+#REF!+#REF!+#REF!+#REF!</f>
        <v>#REF!</v>
      </c>
      <c r="AR18" s="29" t="e">
        <f>#REF!+#REF!+#REF!+#REF!+#REF!+#REF!+#REF!+#REF!+#REF!+#REF!+#REF!+#REF!+#REF!+#REF!+#REF!+#REF!+#REF!+#REF!+#REF!</f>
        <v>#REF!</v>
      </c>
      <c r="AS18" s="29" t="e">
        <f>#REF!+#REF!+#REF!+#REF!+#REF!+#REF!+#REF!+#REF!+#REF!+#REF!+#REF!+#REF!+#REF!+#REF!+#REF!+#REF!+#REF!+#REF!+#REF!</f>
        <v>#REF!</v>
      </c>
      <c r="AT18" s="29">
        <f>SUM(AT3:AT17)</f>
        <v>108912</v>
      </c>
      <c r="AU18" s="18">
        <f>SUM(AU3:AU17)</f>
        <v>4538</v>
      </c>
    </row>
    <row r="19" spans="1:47" ht="25.9" customHeight="1" x14ac:dyDescent="0.2">
      <c r="M19" s="17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</row>
    <row r="20" spans="1:47" ht="25.9" customHeight="1" x14ac:dyDescent="0.2">
      <c r="M20" s="17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</row>
    <row r="21" spans="1:47" ht="25.9" customHeight="1" x14ac:dyDescent="0.2"/>
    <row r="22" spans="1:47" ht="25.9" customHeight="1" x14ac:dyDescent="0.2"/>
    <row r="23" spans="1:47" ht="25.9" customHeight="1" x14ac:dyDescent="0.2"/>
    <row r="24" spans="1:47" ht="25.9" customHeight="1" x14ac:dyDescent="0.2"/>
    <row r="25" spans="1:47" ht="25.9" customHeight="1" x14ac:dyDescent="0.2"/>
  </sheetData>
  <mergeCells count="1">
    <mergeCell ref="A1:L1"/>
  </mergeCells>
  <pageMargins left="0" right="0" top="0" bottom="0" header="0.3" footer="0.3"/>
  <pageSetup scale="7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 GOODS STATUS</vt:lpstr>
    </vt:vector>
  </TitlesOfParts>
  <Manager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2024-05-23T07:41:14Z</dcterms:created>
  <dcterms:modified xsi:type="dcterms:W3CDTF">2024-10-04T07:48:43Z</dcterms:modified>
  <cp:category/>
</cp:coreProperties>
</file>